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ndic performanta\"/>
    </mc:Choice>
  </mc:AlternateContent>
  <xr:revisionPtr revIDLastSave="0" documentId="13_ncr:1_{670A33C7-7B92-4E05-80E7-13599FB09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13" i="1" s="1"/>
  <c r="C12" i="1"/>
  <c r="C7" i="1"/>
  <c r="C5" i="1" l="1"/>
  <c r="C18" i="1" s="1"/>
</calcChain>
</file>

<file path=xl/sharedStrings.xml><?xml version="1.0" encoding="utf-8"?>
<sst xmlns="http://schemas.openxmlformats.org/spreadsheetml/2006/main" count="67" uniqueCount="30">
  <si>
    <t>ANEXA - Datele și informațiile referitoare la activitatea spitalului public</t>
  </si>
  <si>
    <t xml:space="preserve">Nr. crt. </t>
  </si>
  <si>
    <t>Denumirea detelor publicate pe site</t>
  </si>
  <si>
    <t>Definiție</t>
  </si>
  <si>
    <t>Formula de calcul</t>
  </si>
  <si>
    <t>Nivelul de aplicare al formulei</t>
  </si>
  <si>
    <t>Perioda de calcul</t>
  </si>
  <si>
    <t>Termenul de publicare pe site</t>
  </si>
  <si>
    <t>anual</t>
  </si>
  <si>
    <t>primele 30 de zile după încheierea unui trimestru</t>
  </si>
  <si>
    <t>spital</t>
  </si>
  <si>
    <t>trimestrial și cumulat de la începutul anului</t>
  </si>
  <si>
    <t>primele 30 zile ale anului</t>
  </si>
  <si>
    <t>Venituri  totale ale spitalului</t>
  </si>
  <si>
    <t>conform situațiilor financiare și raportărilor contabile</t>
  </si>
  <si>
    <t>Venituri realizate în baza relației contractuale cu casa de asigurări de sănătate</t>
  </si>
  <si>
    <t>Venituri de la bugetul de stat</t>
  </si>
  <si>
    <t>Venituri pentru derularea proiectelor cu finanțare nerambursabilă</t>
  </si>
  <si>
    <t>Venituri pentru derularea proiectelor cu finanțare rambursabilă</t>
  </si>
  <si>
    <t>Venituri de la autorități ale administrației publice locale</t>
  </si>
  <si>
    <t>Venituri din servicii medicale acordate contra cost</t>
  </si>
  <si>
    <t>Alte venituri (donații, sponsorizări, alte surse legal constituite)</t>
  </si>
  <si>
    <t>Cheltuieli totale</t>
  </si>
  <si>
    <t>Cheltuieli de personal</t>
  </si>
  <si>
    <t>Cheltuieli cu medicamentele</t>
  </si>
  <si>
    <t>Cheltuieli cu materiale sanitare, reactivi și dezinfectanți</t>
  </si>
  <si>
    <t>Alte cheltuieli</t>
  </si>
  <si>
    <t xml:space="preserve">Deficiul bugetar / excedentul bugetar </t>
  </si>
  <si>
    <t xml:space="preserve">Deficit bugetar = Venituri totale ale spitalului - Cheltuieli totale ale spitalului 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</si>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</sst>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4"/>
      <color rgb="FF000000"/>
      <name val="Verdana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2" fontId="0" fillId="0" borderId="0" xfId="0" applyNumberForma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2" fontId="4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8" fillId="0" borderId="0" xfId="0" applyNumberFormat="1" applyFont="1"/>
    <xf numFmtId="2" fontId="8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3"/>
  <sheetViews>
    <sheetView tabSelected="1" workbookViewId="0">
      <selection activeCell="C18" sqref="C18"/>
    </sheetView>
  </sheetViews>
  <sheetFormatPr defaultRowHeight="15" x14ac:dyDescent="0.25"/>
  <cols>
    <col min="1" max="1" width="5.28515625" customWidth="1"/>
    <col min="2" max="2" width="47.5703125" customWidth="1"/>
    <col min="3" max="3" width="42.85546875" style="12" customWidth="1"/>
    <col min="4" max="4" width="38.42578125" customWidth="1"/>
    <col min="5" max="5" width="21.7109375" customWidth="1"/>
    <col min="6" max="6" width="20.140625" customWidth="1"/>
    <col min="7" max="7" width="29.28515625" customWidth="1"/>
    <col min="8" max="8" width="44.42578125" customWidth="1"/>
  </cols>
  <sheetData>
    <row r="2" spans="1:7" ht="21" customHeight="1" x14ac:dyDescent="0.25">
      <c r="D2" s="23" t="s">
        <v>0</v>
      </c>
      <c r="E2" s="23"/>
      <c r="F2" s="23"/>
      <c r="G2" s="23"/>
    </row>
    <row r="4" spans="1:7" s="4" customFormat="1" ht="31.5" x14ac:dyDescent="0.25">
      <c r="A4" s="1" t="s">
        <v>1</v>
      </c>
      <c r="B4" s="2" t="s">
        <v>2</v>
      </c>
      <c r="C4" s="13" t="s">
        <v>3</v>
      </c>
      <c r="D4" s="2" t="s">
        <v>4</v>
      </c>
      <c r="E4" s="3" t="s">
        <v>5</v>
      </c>
      <c r="F4" s="2" t="s">
        <v>6</v>
      </c>
      <c r="G4" s="2" t="s">
        <v>7</v>
      </c>
    </row>
    <row r="5" spans="1:7" ht="31.5" x14ac:dyDescent="0.25">
      <c r="A5" s="5">
        <v>1</v>
      </c>
      <c r="B5" s="6" t="s">
        <v>13</v>
      </c>
      <c r="C5" s="14">
        <f>C6+C7+C8+C9+C10+C11+C12</f>
        <v>10971132.110000001</v>
      </c>
      <c r="D5" s="20" t="s">
        <v>14</v>
      </c>
      <c r="E5" s="8" t="s">
        <v>10</v>
      </c>
      <c r="F5" s="7" t="s">
        <v>11</v>
      </c>
      <c r="G5" s="7" t="s">
        <v>9</v>
      </c>
    </row>
    <row r="6" spans="1:7" ht="31.5" x14ac:dyDescent="0.25">
      <c r="A6" s="5">
        <v>2</v>
      </c>
      <c r="B6" s="6" t="s">
        <v>15</v>
      </c>
      <c r="C6" s="14">
        <v>4372560.87</v>
      </c>
      <c r="D6" s="21"/>
      <c r="E6" s="8" t="s">
        <v>10</v>
      </c>
      <c r="F6" s="7" t="s">
        <v>11</v>
      </c>
      <c r="G6" s="7" t="s">
        <v>9</v>
      </c>
    </row>
    <row r="7" spans="1:7" ht="31.5" x14ac:dyDescent="0.25">
      <c r="A7" s="5">
        <v>3</v>
      </c>
      <c r="B7" s="6" t="s">
        <v>16</v>
      </c>
      <c r="C7" s="14">
        <f>401000+6072018</f>
        <v>6473018</v>
      </c>
      <c r="D7" s="21"/>
      <c r="E7" s="8" t="s">
        <v>10</v>
      </c>
      <c r="F7" s="7" t="s">
        <v>11</v>
      </c>
      <c r="G7" s="7" t="s">
        <v>9</v>
      </c>
    </row>
    <row r="8" spans="1:7" ht="31.5" x14ac:dyDescent="0.25">
      <c r="A8" s="5">
        <v>4</v>
      </c>
      <c r="B8" s="6" t="s">
        <v>17</v>
      </c>
      <c r="C8" s="14">
        <v>0</v>
      </c>
      <c r="D8" s="21"/>
      <c r="E8" s="8" t="s">
        <v>10</v>
      </c>
      <c r="F8" s="7" t="s">
        <v>11</v>
      </c>
      <c r="G8" s="7" t="s">
        <v>9</v>
      </c>
    </row>
    <row r="9" spans="1:7" ht="31.5" x14ac:dyDescent="0.25">
      <c r="A9" s="5">
        <v>5</v>
      </c>
      <c r="B9" s="6" t="s">
        <v>18</v>
      </c>
      <c r="C9" s="14">
        <v>0</v>
      </c>
      <c r="D9" s="21"/>
      <c r="E9" s="8" t="s">
        <v>10</v>
      </c>
      <c r="F9" s="7" t="s">
        <v>11</v>
      </c>
      <c r="G9" s="7" t="s">
        <v>9</v>
      </c>
    </row>
    <row r="10" spans="1:7" ht="31.5" x14ac:dyDescent="0.25">
      <c r="A10" s="5">
        <v>6</v>
      </c>
      <c r="B10" s="6" t="s">
        <v>19</v>
      </c>
      <c r="C10" s="14">
        <v>0</v>
      </c>
      <c r="D10" s="21"/>
      <c r="E10" s="8" t="s">
        <v>10</v>
      </c>
      <c r="F10" s="7" t="s">
        <v>11</v>
      </c>
      <c r="G10" s="7" t="s">
        <v>9</v>
      </c>
    </row>
    <row r="11" spans="1:7" ht="31.5" x14ac:dyDescent="0.25">
      <c r="A11" s="5">
        <v>7</v>
      </c>
      <c r="B11" s="6" t="s">
        <v>20</v>
      </c>
      <c r="C11" s="14">
        <v>118529.01</v>
      </c>
      <c r="D11" s="21"/>
      <c r="E11" s="8" t="s">
        <v>10</v>
      </c>
      <c r="F11" s="7" t="s">
        <v>11</v>
      </c>
      <c r="G11" s="7" t="s">
        <v>9</v>
      </c>
    </row>
    <row r="12" spans="1:7" ht="31.5" x14ac:dyDescent="0.25">
      <c r="A12" s="5">
        <v>8</v>
      </c>
      <c r="B12" s="6" t="s">
        <v>21</v>
      </c>
      <c r="C12" s="14">
        <f>384.16+6640.07</f>
        <v>7024.23</v>
      </c>
      <c r="D12" s="21"/>
      <c r="E12" s="8" t="s">
        <v>10</v>
      </c>
      <c r="F12" s="7" t="s">
        <v>11</v>
      </c>
      <c r="G12" s="7" t="s">
        <v>9</v>
      </c>
    </row>
    <row r="13" spans="1:7" ht="31.5" x14ac:dyDescent="0.25">
      <c r="A13" s="5">
        <v>9</v>
      </c>
      <c r="B13" s="6" t="s">
        <v>22</v>
      </c>
      <c r="C13" s="14">
        <f>C14+C15+C16+C17</f>
        <v>10735306.939999999</v>
      </c>
      <c r="D13" s="21"/>
      <c r="E13" s="8" t="s">
        <v>10</v>
      </c>
      <c r="F13" s="7" t="s">
        <v>11</v>
      </c>
      <c r="G13" s="7" t="s">
        <v>9</v>
      </c>
    </row>
    <row r="14" spans="1:7" ht="27" customHeight="1" x14ac:dyDescent="0.25">
      <c r="A14" s="5">
        <v>10</v>
      </c>
      <c r="B14" s="6" t="s">
        <v>23</v>
      </c>
      <c r="C14" s="15">
        <v>9208642</v>
      </c>
      <c r="D14" s="21"/>
      <c r="E14" s="8" t="s">
        <v>10</v>
      </c>
      <c r="F14" s="8" t="s">
        <v>8</v>
      </c>
      <c r="G14" s="7" t="s">
        <v>12</v>
      </c>
    </row>
    <row r="15" spans="1:7" ht="15.75" x14ac:dyDescent="0.25">
      <c r="A15" s="5">
        <v>11</v>
      </c>
      <c r="B15" s="6" t="s">
        <v>24</v>
      </c>
      <c r="C15" s="16">
        <v>171049.7</v>
      </c>
      <c r="D15" s="21"/>
      <c r="E15" s="8" t="s">
        <v>10</v>
      </c>
      <c r="F15" s="8" t="s">
        <v>8</v>
      </c>
      <c r="G15" s="7" t="s">
        <v>12</v>
      </c>
    </row>
    <row r="16" spans="1:7" ht="36.75" customHeight="1" x14ac:dyDescent="0.25">
      <c r="A16" s="5">
        <v>12</v>
      </c>
      <c r="B16" s="6" t="s">
        <v>25</v>
      </c>
      <c r="C16" s="16">
        <f>176150.74+311314.89+40732.51</f>
        <v>528198.14</v>
      </c>
      <c r="D16" s="21"/>
      <c r="E16" s="8" t="s">
        <v>10</v>
      </c>
      <c r="F16" s="8" t="s">
        <v>8</v>
      </c>
      <c r="G16" s="7" t="s">
        <v>12</v>
      </c>
    </row>
    <row r="17" spans="1:7" ht="15.75" x14ac:dyDescent="0.25">
      <c r="A17" s="5">
        <v>13</v>
      </c>
      <c r="B17" s="6" t="s">
        <v>26</v>
      </c>
      <c r="C17" s="16">
        <v>827417.1</v>
      </c>
      <c r="D17" s="22"/>
      <c r="E17" s="8" t="s">
        <v>10</v>
      </c>
      <c r="F17" s="8" t="s">
        <v>8</v>
      </c>
      <c r="G17" s="7" t="s">
        <v>12</v>
      </c>
    </row>
    <row r="18" spans="1:7" ht="31.5" x14ac:dyDescent="0.25">
      <c r="A18" s="5">
        <v>14</v>
      </c>
      <c r="B18" s="6" t="s">
        <v>27</v>
      </c>
      <c r="C18" s="17">
        <f>C5-C13</f>
        <v>235825.17000000179</v>
      </c>
      <c r="D18" s="7" t="s">
        <v>28</v>
      </c>
      <c r="E18" s="8" t="s">
        <v>10</v>
      </c>
      <c r="F18" s="8" t="s">
        <v>8</v>
      </c>
      <c r="G18" s="7" t="s">
        <v>12</v>
      </c>
    </row>
    <row r="19" spans="1:7" x14ac:dyDescent="0.25">
      <c r="A19" s="9"/>
    </row>
    <row r="20" spans="1:7" x14ac:dyDescent="0.25">
      <c r="A20" s="9"/>
    </row>
    <row r="21" spans="1:7" x14ac:dyDescent="0.25">
      <c r="A21" s="9"/>
    </row>
    <row r="22" spans="1:7" x14ac:dyDescent="0.25">
      <c r="A22" s="9"/>
    </row>
    <row r="23" spans="1:7" x14ac:dyDescent="0.25">
      <c r="A23" s="9"/>
    </row>
    <row r="24" spans="1:7" x14ac:dyDescent="0.25">
      <c r="A24" s="9"/>
    </row>
    <row r="25" spans="1:7" x14ac:dyDescent="0.25">
      <c r="A25" s="9"/>
    </row>
    <row r="26" spans="1:7" x14ac:dyDescent="0.25">
      <c r="A26" s="9"/>
    </row>
    <row r="27" spans="1:7" x14ac:dyDescent="0.25">
      <c r="A27" s="9"/>
    </row>
    <row r="28" spans="1:7" x14ac:dyDescent="0.25">
      <c r="A28" s="9"/>
    </row>
    <row r="29" spans="1:7" x14ac:dyDescent="0.25">
      <c r="A29" s="9"/>
    </row>
    <row r="30" spans="1:7" x14ac:dyDescent="0.25">
      <c r="A30" s="9"/>
    </row>
    <row r="31" spans="1:7" x14ac:dyDescent="0.25">
      <c r="A31" s="9"/>
    </row>
    <row r="32" spans="1:7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40" spans="1:1" ht="18.600000000000001" customHeight="1" x14ac:dyDescent="0.25"/>
    <row r="241" spans="2:3" ht="18.75" x14ac:dyDescent="0.3">
      <c r="B241" s="10" t="s">
        <v>29</v>
      </c>
      <c r="C241" s="18"/>
    </row>
    <row r="242" spans="2:3" ht="18.75" x14ac:dyDescent="0.3">
      <c r="B242" s="11"/>
      <c r="C242" s="19"/>
    </row>
    <row r="243" spans="2:3" ht="18.75" x14ac:dyDescent="0.3">
      <c r="B243" s="11"/>
      <c r="C243" s="19"/>
    </row>
  </sheetData>
  <mergeCells count="2">
    <mergeCell ref="D5:D17"/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4170i3</dc:creator>
  <cp:lastModifiedBy>4170i3</cp:lastModifiedBy>
  <dcterms:created xsi:type="dcterms:W3CDTF">2015-06-05T18:17:20Z</dcterms:created>
  <dcterms:modified xsi:type="dcterms:W3CDTF">2026-04-21T05:13:05Z</dcterms:modified>
</cp:coreProperties>
</file>